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-A-00425\Box Sync\2021\Transparencia\2DO TRIM 2021\Trasp Mpal\Inf Presupuestaria\"/>
    </mc:Choice>
  </mc:AlternateContent>
  <bookViews>
    <workbookView xWindow="0" yWindow="0" windowWidth="20490" windowHeight="7650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46" i="4" l="1"/>
  <c r="H46" i="4" s="1"/>
  <c r="E21" i="4" l="1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60" i="4" l="1"/>
  <c r="F60" i="4"/>
  <c r="D60" i="4"/>
  <c r="H58" i="4"/>
  <c r="H56" i="4"/>
  <c r="H54" i="4"/>
  <c r="H52" i="4"/>
  <c r="H50" i="4"/>
  <c r="E58" i="4"/>
  <c r="E56" i="4"/>
  <c r="E54" i="4"/>
  <c r="E52" i="4"/>
  <c r="E50" i="4"/>
  <c r="E48" i="4"/>
  <c r="H48" i="4" s="1"/>
  <c r="C60" i="4"/>
  <c r="G38" i="4"/>
  <c r="F38" i="4"/>
  <c r="E36" i="4"/>
  <c r="H36" i="4" s="1"/>
  <c r="E35" i="4"/>
  <c r="H35" i="4" s="1"/>
  <c r="E34" i="4"/>
  <c r="H34" i="4" s="1"/>
  <c r="E33" i="4"/>
  <c r="H33" i="4" s="1"/>
  <c r="D38" i="4"/>
  <c r="C38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4" i="4"/>
  <c r="F24" i="4"/>
  <c r="D24" i="4"/>
  <c r="C24" i="4"/>
  <c r="H38" i="4" l="1"/>
  <c r="H60" i="4"/>
  <c r="E38" i="4"/>
  <c r="E60" i="4"/>
  <c r="H24" i="4"/>
  <c r="E24" i="4"/>
</calcChain>
</file>

<file path=xl/sharedStrings.xml><?xml version="1.0" encoding="utf-8"?>
<sst xmlns="http://schemas.openxmlformats.org/spreadsheetml/2006/main" count="63" uniqueCount="41">
  <si>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</si>
  <si>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</si>
  <si>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</si>
  <si>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</si>
  <si>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</si>
  <si>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</si>
  <si>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</si>
  <si>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</si>
  <si>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</si>
  <si>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</si>
  <si>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</si>
  <si>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</si>
  <si>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</si>
  <si>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</si>
  <si>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</si>
  <si>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</si>
  <si>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</si>
  <si>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</si>
  <si>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</si>
  <si>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</si>
  <si>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</si>
  <si>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</si>
  <si>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ADULTO MAYOR</t>
  </si>
  <si>
    <t>ALIMENTARIO</t>
  </si>
  <si>
    <t>CADI</t>
  </si>
  <si>
    <t>CENTROS DIF</t>
  </si>
  <si>
    <t>RED MOVIL</t>
  </si>
  <si>
    <t>EDUC. COMUNITARIAS</t>
  </si>
  <si>
    <t>DISCAPACIDAD</t>
  </si>
  <si>
    <t>PROCURADURIA</t>
  </si>
  <si>
    <t>REHABILITACION</t>
  </si>
  <si>
    <t>PREVERP</t>
  </si>
  <si>
    <t>JUBIL Y PENSIONA</t>
  </si>
  <si>
    <t>CONTAB Y ADMON</t>
  </si>
  <si>
    <t>DIRECCION</t>
  </si>
  <si>
    <t>COMUNICACIÓN SOCIAL</t>
  </si>
  <si>
    <t>ASISTENCIA SOCIAL</t>
  </si>
  <si>
    <t>Bajo protesta de decir verdad declaramos que los Estados Financieros y sus notas, son razonablemente correctos y son responsabilidad del emisor.</t>
  </si>
  <si>
    <t>SISTEMA PARA EL DESARROLLO INTEGRAL DE LA FAMILIA DEL MUNICIPIO COMONFORT, GTO.
ESTADO ANALÍTICO DEL EJERCICIO DEL PRESUPUESTO DE EGRESOS
CLASIFICACIÓN ADMINISTRATIVA
DEL 1 ENERO AL 30 DE JUNIO DEL 2021</t>
  </si>
  <si>
    <t>Gobierno (Federal/Estatal/Municipal) de SISTEMA PARA EL DESARROLLO INTEGRAL DE LA FAMILIA DEL MUNICIPIO COMONFORT, GTO.
Estado Analítico del Ejercicio del Presupuesto de Egresos
Clasificación Administrativa
DEL 1 ENERO AL 30 DE JUNIO DEL 2021</t>
  </si>
  <si>
    <t>Sector Paraestatal del Gobierno (Federal/Estatal/Municipal) de SISTEMA PARA EL DESARROLLO INTEGRAL DE LA FAMILIA DEL MUNICIPIO COMONFORT, GTO.
Estado Analítico del Ejercicio del Presupuesto de Egresos
Clasificación Administrativa
DEL 1 ENERO AL 30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</si>
</sst>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6363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3" fillId="0" borderId="15" xfId="0" applyNumberFormat="1" applyFont="1" applyFill="1" applyBorder="1" applyProtection="1">
      <protection locked="0"/>
    </xf>
    <xf numFmtId="4" fontId="3" fillId="0" borderId="14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3" fillId="0" borderId="3" xfId="9" applyFont="1" applyFill="1" applyBorder="1" applyAlignment="1">
      <alignment horizontal="center" vertical="center"/>
    </xf>
    <xf numFmtId="0" fontId="3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7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3" fillId="0" borderId="13" xfId="9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left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8" xfId="9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0" fillId="0" borderId="15" xfId="0" applyNumberFormat="1" applyBorder="1" applyAlignment="1" applyProtection="1">
      <alignment vertical="top"/>
      <protection locked="0"/>
    </xf>
    <xf numFmtId="4" fontId="3" fillId="0" borderId="15" xfId="0" applyNumberFormat="1" applyFont="1" applyFill="1" applyBorder="1" applyProtection="1">
      <protection locked="0"/>
    </xf>
    <xf numFmtId="4" fontId="3" fillId="0" borderId="15" xfId="0" applyNumberFormat="1" applyFont="1" applyFill="1" applyBorder="1" applyProtection="1">
      <protection locked="0"/>
    </xf>
    <xf numFmtId="0" fontId="8" fillId="3" borderId="9" xfId="9" applyFont="1" applyFill="1" applyBorder="1" applyAlignment="1" applyProtection="1">
      <alignment horizontal="center" vertical="center" wrapText="1"/>
      <protection locked="0"/>
    </xf>
    <xf numFmtId="0" fontId="8" fillId="3" borderId="10" xfId="9" applyFont="1" applyFill="1" applyBorder="1" applyAlignment="1" applyProtection="1">
      <alignment horizontal="center" vertical="center" wrapText="1"/>
      <protection locked="0"/>
    </xf>
    <xf numFmtId="0" fontId="8" fillId="3" borderId="11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</cellXfs>
  <cellStyles count="24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30480</xdr:colOff>
      <xdr:row>0</xdr:row>
      <xdr:rowOff>45720</xdr:rowOff>
    </xdr:from>
    <xdr:ext cx="923925" cy="502920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2240" y="45720"/>
          <a:ext cx="923925" cy="502920"/>
        </a:xfrm>
        <a:prstGeom prst="rect">
          <a:avLst/>
        </a:prstGeom>
      </xdr:spPr>
    </xdr:pic>
    <xdr:clientData/>
  </xdr:oneCellAnchor>
  <xdr:oneCellAnchor>
    <xdr:from>
      <xdr:col>6</xdr:col>
      <xdr:colOff>967740</xdr:colOff>
      <xdr:row>26</xdr:row>
      <xdr:rowOff>22860</xdr:rowOff>
    </xdr:from>
    <xdr:ext cx="923925" cy="502920"/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4015740"/>
          <a:ext cx="923925" cy="502920"/>
        </a:xfrm>
        <a:prstGeom prst="rect">
          <a:avLst/>
        </a:prstGeom>
      </xdr:spPr>
    </xdr:pic>
    <xdr:clientData/>
  </xdr:oneCellAnchor>
  <xdr:oneCellAnchor>
    <xdr:from>
      <xdr:col>7</xdr:col>
      <xdr:colOff>228600</xdr:colOff>
      <xdr:row>40</xdr:row>
      <xdr:rowOff>7620</xdr:rowOff>
    </xdr:from>
    <xdr:ext cx="741045" cy="502920"/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3920" y="6385560"/>
          <a:ext cx="741045" cy="502920"/>
        </a:xfrm>
        <a:prstGeom prst="rect">
          <a:avLst/>
        </a:prstGeom>
      </xdr:spPr>
    </xdr:pic>
    <xdr:clientData/>
  </xdr:oneCellAnchor>
  <xdr:twoCellAnchor editAs="oneCell">
    <xdr:from>
      <xdr:col>0</xdr:col>
      <xdr:colOff>60960</xdr:colOff>
      <xdr:row>0</xdr:row>
      <xdr:rowOff>38100</xdr:rowOff>
    </xdr:from>
    <xdr:to>
      <xdr:col>1</xdr:col>
      <xdr:colOff>417195</xdr:colOff>
      <xdr:row>0</xdr:row>
      <xdr:rowOff>534405</xdr:rowOff>
    </xdr:to>
    <xdr:pic>
      <xdr:nvPicPr>
        <xdr:cNvPr id="5" name="Imagen 4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0960" y="38100"/>
          <a:ext cx="508635" cy="49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</xdr:colOff>
      <xdr:row>26</xdr:row>
      <xdr:rowOff>9525</xdr:rowOff>
    </xdr:from>
    <xdr:to>
      <xdr:col>1</xdr:col>
      <xdr:colOff>377190</xdr:colOff>
      <xdr:row>26</xdr:row>
      <xdr:rowOff>505830</xdr:rowOff>
    </xdr:to>
    <xdr:pic>
      <xdr:nvPicPr>
        <xdr:cNvPr id="6" name="Imagen 5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0955" y="4002405"/>
          <a:ext cx="508635" cy="49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40</xdr:row>
      <xdr:rowOff>32385</xdr:rowOff>
    </xdr:from>
    <xdr:to>
      <xdr:col>1</xdr:col>
      <xdr:colOff>422910</xdr:colOff>
      <xdr:row>40</xdr:row>
      <xdr:rowOff>528690</xdr:rowOff>
    </xdr:to>
    <xdr:pic>
      <xdr:nvPicPr>
        <xdr:cNvPr id="7" name="Imagen 6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6675" y="6410325"/>
          <a:ext cx="508635" cy="49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2047875</xdr:colOff>
      <xdr:row>66</xdr:row>
      <xdr:rowOff>114300</xdr:rowOff>
    </xdr:from>
    <xdr:to>
      <xdr:col>6</xdr:col>
      <xdr:colOff>727710</xdr:colOff>
      <xdr:row>70</xdr:row>
      <xdr:rowOff>28575</xdr:rowOff>
    </xdr:to>
    <xdr:pic>
      <xdr:nvPicPr>
        <xdr:cNvPr id="8" name="Imagen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12011025"/>
          <a:ext cx="58674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showGridLines="0" tabSelected="1" zoomScaleNormal="100" workbookViewId="0">
      <selection sqref="A1:H1"/>
    </sheetView>
  </sheetViews>
  <sheetFormatPr baseColWidth="10" defaultColWidth="12" defaultRowHeight="11.25" x14ac:dyDescent="0.2"/>
  <cols>
    <col min="1" max="1" width="2.83203125" style="1" customWidth="1"/>
    <col min="2" max="2" width="51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8" t="s">
        <v>38</v>
      </c>
      <c r="B1" s="29"/>
      <c r="C1" s="29"/>
      <c r="D1" s="29"/>
      <c r="E1" s="29"/>
      <c r="F1" s="29"/>
      <c r="G1" s="29"/>
      <c r="H1" s="30"/>
    </row>
    <row r="2" spans="1:8" x14ac:dyDescent="0.2">
      <c r="B2" s="11"/>
      <c r="C2" s="11"/>
      <c r="D2" s="11"/>
      <c r="E2" s="11"/>
      <c r="F2" s="11"/>
      <c r="G2" s="11"/>
      <c r="H2" s="11"/>
    </row>
    <row r="3" spans="1:8" x14ac:dyDescent="0.2">
      <c r="A3" s="36" t="s">
        <v>12</v>
      </c>
      <c r="B3" s="37"/>
      <c r="C3" s="31" t="s">
        <v>18</v>
      </c>
      <c r="D3" s="32"/>
      <c r="E3" s="32"/>
      <c r="F3" s="32"/>
      <c r="G3" s="33"/>
      <c r="H3" s="34" t="s">
        <v>17</v>
      </c>
    </row>
    <row r="4" spans="1:8" ht="24.95" customHeight="1" x14ac:dyDescent="0.2">
      <c r="A4" s="38"/>
      <c r="B4" s="39"/>
      <c r="C4" s="22" t="s">
        <v>13</v>
      </c>
      <c r="D4" s="22" t="s">
        <v>19</v>
      </c>
      <c r="E4" s="22" t="s">
        <v>14</v>
      </c>
      <c r="F4" s="22" t="s">
        <v>15</v>
      </c>
      <c r="G4" s="22" t="s">
        <v>16</v>
      </c>
      <c r="H4" s="35"/>
    </row>
    <row r="5" spans="1:8" x14ac:dyDescent="0.2">
      <c r="A5" s="40"/>
      <c r="B5" s="41"/>
      <c r="C5" s="23">
        <v>1</v>
      </c>
      <c r="D5" s="23">
        <v>2</v>
      </c>
      <c r="E5" s="23" t="s">
        <v>20</v>
      </c>
      <c r="F5" s="23">
        <v>4</v>
      </c>
      <c r="G5" s="23">
        <v>5</v>
      </c>
      <c r="H5" s="23" t="s">
        <v>21</v>
      </c>
    </row>
    <row r="6" spans="1:8" x14ac:dyDescent="0.2">
      <c r="A6" s="12"/>
      <c r="B6" s="8"/>
      <c r="C6" s="20"/>
      <c r="D6" s="20"/>
      <c r="E6" s="20"/>
      <c r="F6" s="20"/>
      <c r="G6" s="20"/>
      <c r="H6" s="20"/>
    </row>
    <row r="7" spans="1:8" x14ac:dyDescent="0.2">
      <c r="A7" s="3" t="s">
        <v>22</v>
      </c>
      <c r="B7" s="6"/>
      <c r="C7" s="4">
        <v>647857.77</v>
      </c>
      <c r="D7" s="26">
        <v>630</v>
      </c>
      <c r="E7" s="4">
        <f>C7+D7</f>
        <v>648487.77</v>
      </c>
      <c r="F7" s="27">
        <v>237172.59</v>
      </c>
      <c r="G7" s="27">
        <v>237172.59</v>
      </c>
      <c r="H7" s="4">
        <f>E7-F7</f>
        <v>411315.18000000005</v>
      </c>
    </row>
    <row r="8" spans="1:8" x14ac:dyDescent="0.2">
      <c r="A8" s="3" t="s">
        <v>23</v>
      </c>
      <c r="B8" s="6"/>
      <c r="C8" s="4">
        <v>1436819.12</v>
      </c>
      <c r="D8" s="26">
        <v>-236238.8</v>
      </c>
      <c r="E8" s="4">
        <f t="shared" ref="E8:E13" si="0">C8+D8</f>
        <v>1200580.32</v>
      </c>
      <c r="F8" s="27">
        <v>477765.82</v>
      </c>
      <c r="G8" s="27">
        <v>477765.82</v>
      </c>
      <c r="H8" s="4">
        <f t="shared" ref="H8:H13" si="1">E8-F8</f>
        <v>722814.5</v>
      </c>
    </row>
    <row r="9" spans="1:8" x14ac:dyDescent="0.2">
      <c r="A9" s="3" t="s">
        <v>24</v>
      </c>
      <c r="B9" s="6"/>
      <c r="C9" s="4">
        <v>1570559.37</v>
      </c>
      <c r="D9" s="26">
        <v>-94822.87</v>
      </c>
      <c r="E9" s="4">
        <f t="shared" si="0"/>
        <v>1475736.5</v>
      </c>
      <c r="F9" s="27">
        <v>637130.34</v>
      </c>
      <c r="G9" s="27">
        <v>637130.34</v>
      </c>
      <c r="H9" s="4">
        <f t="shared" si="1"/>
        <v>838606.16</v>
      </c>
    </row>
    <row r="10" spans="1:8" x14ac:dyDescent="0.2">
      <c r="A10" s="3" t="s">
        <v>25</v>
      </c>
      <c r="B10" s="6"/>
      <c r="C10" s="4">
        <v>558027.24</v>
      </c>
      <c r="D10" s="26">
        <v>59212.19</v>
      </c>
      <c r="E10" s="4">
        <f t="shared" si="0"/>
        <v>617239.42999999993</v>
      </c>
      <c r="F10" s="27">
        <v>229669.52</v>
      </c>
      <c r="G10" s="27">
        <v>229669.52</v>
      </c>
      <c r="H10" s="4">
        <f t="shared" si="1"/>
        <v>387569.90999999992</v>
      </c>
    </row>
    <row r="11" spans="1:8" x14ac:dyDescent="0.2">
      <c r="A11" s="3" t="s">
        <v>26</v>
      </c>
      <c r="B11" s="6"/>
      <c r="C11" s="4">
        <v>294013.62</v>
      </c>
      <c r="D11" s="26">
        <v>0</v>
      </c>
      <c r="E11" s="4">
        <f t="shared" si="0"/>
        <v>294013.62</v>
      </c>
      <c r="F11" s="27">
        <v>118164.98</v>
      </c>
      <c r="G11" s="27">
        <v>118164.98</v>
      </c>
      <c r="H11" s="4">
        <f t="shared" si="1"/>
        <v>175848.64</v>
      </c>
    </row>
    <row r="12" spans="1:8" x14ac:dyDescent="0.2">
      <c r="A12" s="3" t="s">
        <v>27</v>
      </c>
      <c r="B12" s="6"/>
      <c r="C12" s="4">
        <v>1233675.8</v>
      </c>
      <c r="D12" s="26">
        <v>-75980.009999999995</v>
      </c>
      <c r="E12" s="4">
        <f t="shared" si="0"/>
        <v>1157695.79</v>
      </c>
      <c r="F12" s="27">
        <v>517522.03</v>
      </c>
      <c r="G12" s="27">
        <v>517522.03</v>
      </c>
      <c r="H12" s="4">
        <f t="shared" si="1"/>
        <v>640173.76</v>
      </c>
    </row>
    <row r="13" spans="1:8" x14ac:dyDescent="0.2">
      <c r="A13" s="3" t="s">
        <v>28</v>
      </c>
      <c r="B13" s="6"/>
      <c r="C13" s="4">
        <v>863660</v>
      </c>
      <c r="D13" s="26">
        <v>-70.489999999999995</v>
      </c>
      <c r="E13" s="4">
        <f t="shared" si="0"/>
        <v>863589.51</v>
      </c>
      <c r="F13" s="27">
        <v>331504.32</v>
      </c>
      <c r="G13" s="27">
        <v>331504.32</v>
      </c>
      <c r="H13" s="4">
        <f t="shared" si="1"/>
        <v>532085.18999999994</v>
      </c>
    </row>
    <row r="14" spans="1:8" x14ac:dyDescent="0.2">
      <c r="A14" s="3" t="s">
        <v>29</v>
      </c>
      <c r="B14" s="6"/>
      <c r="C14" s="4">
        <v>1228454.6299999999</v>
      </c>
      <c r="D14" s="26">
        <v>156442.07999999999</v>
      </c>
      <c r="E14" s="4">
        <f t="shared" ref="E14" si="2">C14+D14</f>
        <v>1384896.71</v>
      </c>
      <c r="F14" s="27">
        <v>539199.01</v>
      </c>
      <c r="G14" s="27">
        <v>539199.01</v>
      </c>
      <c r="H14" s="4">
        <f t="shared" ref="H14" si="3">E14-F14</f>
        <v>845697.7</v>
      </c>
    </row>
    <row r="15" spans="1:8" x14ac:dyDescent="0.2">
      <c r="A15" s="3" t="s">
        <v>30</v>
      </c>
      <c r="B15" s="6"/>
      <c r="C15" s="4">
        <v>2201129.3199999998</v>
      </c>
      <c r="D15" s="26">
        <v>214786.51</v>
      </c>
      <c r="E15" s="4">
        <f t="shared" ref="E15" si="4">C15+D15</f>
        <v>2415915.83</v>
      </c>
      <c r="F15" s="27">
        <v>941457.15</v>
      </c>
      <c r="G15" s="27">
        <v>941457.15</v>
      </c>
      <c r="H15" s="4">
        <f t="shared" ref="H15" si="5">E15-F15</f>
        <v>1474458.6800000002</v>
      </c>
    </row>
    <row r="16" spans="1:8" x14ac:dyDescent="0.2">
      <c r="A16" s="3" t="s">
        <v>31</v>
      </c>
      <c r="B16" s="6"/>
      <c r="C16" s="4">
        <v>280013.62</v>
      </c>
      <c r="D16" s="26">
        <v>0</v>
      </c>
      <c r="E16" s="4">
        <f t="shared" ref="E16" si="6">C16+D16</f>
        <v>280013.62</v>
      </c>
      <c r="F16" s="27">
        <v>116966.43</v>
      </c>
      <c r="G16" s="27">
        <v>116966.43</v>
      </c>
      <c r="H16" s="4">
        <f t="shared" ref="H16" si="7">E16-F16</f>
        <v>163047.19</v>
      </c>
    </row>
    <row r="17" spans="1:8" x14ac:dyDescent="0.2">
      <c r="A17" s="3" t="s">
        <v>32</v>
      </c>
      <c r="B17" s="6"/>
      <c r="C17" s="4">
        <v>100078.16</v>
      </c>
      <c r="D17" s="26">
        <v>0</v>
      </c>
      <c r="E17" s="4">
        <f t="shared" ref="E17" si="8">C17+D17</f>
        <v>100078.16</v>
      </c>
      <c r="F17" s="27">
        <v>41675.14</v>
      </c>
      <c r="G17" s="27">
        <v>41675.14</v>
      </c>
      <c r="H17" s="4">
        <f t="shared" ref="H17" si="9">E17-F17</f>
        <v>58403.020000000004</v>
      </c>
    </row>
    <row r="18" spans="1:8" x14ac:dyDescent="0.2">
      <c r="A18" s="3" t="s">
        <v>33</v>
      </c>
      <c r="B18" s="6"/>
      <c r="C18" s="4">
        <v>2197637.0499999998</v>
      </c>
      <c r="D18" s="26">
        <v>-210103.6</v>
      </c>
      <c r="E18" s="4">
        <f t="shared" ref="E18" si="10">C18+D18</f>
        <v>1987533.4499999997</v>
      </c>
      <c r="F18" s="27">
        <v>696714.93</v>
      </c>
      <c r="G18" s="27">
        <v>696714.93</v>
      </c>
      <c r="H18" s="4">
        <f t="shared" ref="H18" si="11">E18-F18</f>
        <v>1290818.5199999996</v>
      </c>
    </row>
    <row r="19" spans="1:8" x14ac:dyDescent="0.2">
      <c r="A19" s="3" t="s">
        <v>34</v>
      </c>
      <c r="B19" s="6"/>
      <c r="C19" s="4">
        <v>4307458.55</v>
      </c>
      <c r="D19" s="26">
        <v>2681202.2999999998</v>
      </c>
      <c r="E19" s="4">
        <f t="shared" ref="E19" si="12">C19+D19</f>
        <v>6988660.8499999996</v>
      </c>
      <c r="F19" s="27">
        <v>1595867.05</v>
      </c>
      <c r="G19" s="27">
        <v>1595867.05</v>
      </c>
      <c r="H19" s="4">
        <f t="shared" ref="H19" si="13">E19-F19</f>
        <v>5392793.7999999998</v>
      </c>
    </row>
    <row r="20" spans="1:8" x14ac:dyDescent="0.2">
      <c r="A20" s="3" t="s">
        <v>35</v>
      </c>
      <c r="B20" s="6"/>
      <c r="C20" s="4">
        <v>333674.84000000003</v>
      </c>
      <c r="D20" s="26">
        <v>49885.16</v>
      </c>
      <c r="E20" s="4">
        <f t="shared" ref="E20" si="14">C20+D20</f>
        <v>383560</v>
      </c>
      <c r="F20" s="27">
        <v>182836.54</v>
      </c>
      <c r="G20" s="27">
        <v>182836.54</v>
      </c>
      <c r="H20" s="4">
        <f t="shared" ref="H20" si="15">E20-F20</f>
        <v>200723.46</v>
      </c>
    </row>
    <row r="21" spans="1:8" x14ac:dyDescent="0.2">
      <c r="A21" s="3" t="s">
        <v>36</v>
      </c>
      <c r="B21" s="6"/>
      <c r="C21" s="4">
        <v>503874.24</v>
      </c>
      <c r="D21" s="26">
        <v>14000</v>
      </c>
      <c r="E21" s="4">
        <f t="shared" ref="E21" si="16">C21+D21</f>
        <v>517874.24</v>
      </c>
      <c r="F21" s="27">
        <v>236119.02</v>
      </c>
      <c r="G21" s="27">
        <v>236119.02</v>
      </c>
      <c r="H21" s="4">
        <f t="shared" ref="H21" si="17">E21-F21</f>
        <v>281755.21999999997</v>
      </c>
    </row>
    <row r="22" spans="1:8" x14ac:dyDescent="0.2">
      <c r="A22" s="3"/>
      <c r="B22" s="6"/>
      <c r="C22" s="4"/>
      <c r="D22" s="4"/>
      <c r="E22" s="4"/>
      <c r="F22" s="4"/>
      <c r="G22" s="4"/>
      <c r="H22" s="4"/>
    </row>
    <row r="23" spans="1:8" x14ac:dyDescent="0.2">
      <c r="A23" s="3"/>
      <c r="B23" s="9"/>
      <c r="C23" s="5"/>
      <c r="D23" s="5"/>
      <c r="E23" s="5"/>
      <c r="F23" s="5"/>
      <c r="G23" s="5"/>
      <c r="H23" s="5"/>
    </row>
    <row r="24" spans="1:8" x14ac:dyDescent="0.2">
      <c r="A24" s="10"/>
      <c r="B24" s="21" t="s">
        <v>11</v>
      </c>
      <c r="C24" s="7">
        <f t="shared" ref="C24:H24" si="18">SUM(C7:C23)</f>
        <v>17756933.329999998</v>
      </c>
      <c r="D24" s="7">
        <f t="shared" si="18"/>
        <v>2558942.4699999997</v>
      </c>
      <c r="E24" s="7">
        <f t="shared" si="18"/>
        <v>20315875.799999997</v>
      </c>
      <c r="F24" s="7">
        <f t="shared" si="18"/>
        <v>6899764.8700000001</v>
      </c>
      <c r="G24" s="7">
        <f t="shared" si="18"/>
        <v>6899764.8700000001</v>
      </c>
      <c r="H24" s="7">
        <f t="shared" si="18"/>
        <v>13416110.930000002</v>
      </c>
    </row>
    <row r="27" spans="1:8" ht="45" customHeight="1" x14ac:dyDescent="0.2">
      <c r="A27" s="28" t="s">
        <v>39</v>
      </c>
      <c r="B27" s="29"/>
      <c r="C27" s="29"/>
      <c r="D27" s="29"/>
      <c r="E27" s="29"/>
      <c r="F27" s="29"/>
      <c r="G27" s="29"/>
      <c r="H27" s="30"/>
    </row>
    <row r="29" spans="1:8" x14ac:dyDescent="0.2">
      <c r="A29" s="36" t="s">
        <v>12</v>
      </c>
      <c r="B29" s="37"/>
      <c r="C29" s="31" t="s">
        <v>18</v>
      </c>
      <c r="D29" s="32"/>
      <c r="E29" s="32"/>
      <c r="F29" s="32"/>
      <c r="G29" s="33"/>
      <c r="H29" s="34" t="s">
        <v>17</v>
      </c>
    </row>
    <row r="30" spans="1:8" ht="22.5" x14ac:dyDescent="0.2">
      <c r="A30" s="38"/>
      <c r="B30" s="39"/>
      <c r="C30" s="22" t="s">
        <v>13</v>
      </c>
      <c r="D30" s="22" t="s">
        <v>19</v>
      </c>
      <c r="E30" s="22" t="s">
        <v>14</v>
      </c>
      <c r="F30" s="22" t="s">
        <v>15</v>
      </c>
      <c r="G30" s="22" t="s">
        <v>16</v>
      </c>
      <c r="H30" s="35"/>
    </row>
    <row r="31" spans="1:8" x14ac:dyDescent="0.2">
      <c r="A31" s="40"/>
      <c r="B31" s="41"/>
      <c r="C31" s="23">
        <v>1</v>
      </c>
      <c r="D31" s="23">
        <v>2</v>
      </c>
      <c r="E31" s="23" t="s">
        <v>20</v>
      </c>
      <c r="F31" s="23">
        <v>4</v>
      </c>
      <c r="G31" s="23">
        <v>5</v>
      </c>
      <c r="H31" s="23" t="s">
        <v>21</v>
      </c>
    </row>
    <row r="32" spans="1:8" x14ac:dyDescent="0.2">
      <c r="A32" s="12"/>
      <c r="B32" s="13"/>
      <c r="C32" s="17"/>
      <c r="D32" s="17"/>
      <c r="E32" s="17"/>
      <c r="F32" s="17"/>
      <c r="G32" s="17"/>
      <c r="H32" s="17"/>
    </row>
    <row r="33" spans="1:8" x14ac:dyDescent="0.2">
      <c r="A33" s="3" t="s">
        <v>0</v>
      </c>
      <c r="B33" s="2"/>
      <c r="C33" s="18">
        <v>0</v>
      </c>
      <c r="D33" s="18">
        <v>0</v>
      </c>
      <c r="E33" s="18">
        <f>C33+D33</f>
        <v>0</v>
      </c>
      <c r="F33" s="18">
        <v>0</v>
      </c>
      <c r="G33" s="18">
        <v>0</v>
      </c>
      <c r="H33" s="18">
        <f>E33-F33</f>
        <v>0</v>
      </c>
    </row>
    <row r="34" spans="1:8" x14ac:dyDescent="0.2">
      <c r="A34" s="3" t="s">
        <v>1</v>
      </c>
      <c r="B34" s="2"/>
      <c r="C34" s="18">
        <v>0</v>
      </c>
      <c r="D34" s="18">
        <v>0</v>
      </c>
      <c r="E34" s="18">
        <f t="shared" ref="E34:E36" si="19">C34+D34</f>
        <v>0</v>
      </c>
      <c r="F34" s="18">
        <v>0</v>
      </c>
      <c r="G34" s="18">
        <v>0</v>
      </c>
      <c r="H34" s="18">
        <f t="shared" ref="H34:H36" si="20">E34-F34</f>
        <v>0</v>
      </c>
    </row>
    <row r="35" spans="1:8" x14ac:dyDescent="0.2">
      <c r="A35" s="3" t="s">
        <v>2</v>
      </c>
      <c r="B35" s="2"/>
      <c r="C35" s="18">
        <v>0</v>
      </c>
      <c r="D35" s="18">
        <v>0</v>
      </c>
      <c r="E35" s="18">
        <f t="shared" si="19"/>
        <v>0</v>
      </c>
      <c r="F35" s="18">
        <v>0</v>
      </c>
      <c r="G35" s="18">
        <v>0</v>
      </c>
      <c r="H35" s="18">
        <f t="shared" si="20"/>
        <v>0</v>
      </c>
    </row>
    <row r="36" spans="1:8" x14ac:dyDescent="0.2">
      <c r="A36" s="3" t="s">
        <v>3</v>
      </c>
      <c r="B36" s="2"/>
      <c r="C36" s="18">
        <v>0</v>
      </c>
      <c r="D36" s="18">
        <v>0</v>
      </c>
      <c r="E36" s="18">
        <f t="shared" si="19"/>
        <v>0</v>
      </c>
      <c r="F36" s="18">
        <v>0</v>
      </c>
      <c r="G36" s="18">
        <v>0</v>
      </c>
      <c r="H36" s="18">
        <f t="shared" si="20"/>
        <v>0</v>
      </c>
    </row>
    <row r="37" spans="1:8" x14ac:dyDescent="0.2">
      <c r="A37" s="3"/>
      <c r="B37" s="2"/>
      <c r="C37" s="19"/>
      <c r="D37" s="19"/>
      <c r="E37" s="19"/>
      <c r="F37" s="19"/>
      <c r="G37" s="19"/>
      <c r="H37" s="19"/>
    </row>
    <row r="38" spans="1:8" x14ac:dyDescent="0.2">
      <c r="A38" s="10"/>
      <c r="B38" s="21" t="s">
        <v>11</v>
      </c>
      <c r="C38" s="7">
        <f>SUM(C33:C37)</f>
        <v>0</v>
      </c>
      <c r="D38" s="7">
        <f>SUM(D33:D37)</f>
        <v>0</v>
      </c>
      <c r="E38" s="7">
        <f>SUM(E33:E36)</f>
        <v>0</v>
      </c>
      <c r="F38" s="7">
        <f>SUM(F33:F36)</f>
        <v>0</v>
      </c>
      <c r="G38" s="7">
        <f>SUM(G33:G36)</f>
        <v>0</v>
      </c>
      <c r="H38" s="7">
        <f>SUM(H33:H36)</f>
        <v>0</v>
      </c>
    </row>
    <row r="41" spans="1:8" ht="45" customHeight="1" x14ac:dyDescent="0.2">
      <c r="A41" s="28" t="s">
        <v>40</v>
      </c>
      <c r="B41" s="29"/>
      <c r="C41" s="29"/>
      <c r="D41" s="29"/>
      <c r="E41" s="29"/>
      <c r="F41" s="29"/>
      <c r="G41" s="29"/>
      <c r="H41" s="30"/>
    </row>
    <row r="42" spans="1:8" x14ac:dyDescent="0.2">
      <c r="A42" s="36" t="s">
        <v>12</v>
      </c>
      <c r="B42" s="37"/>
      <c r="C42" s="31" t="s">
        <v>18</v>
      </c>
      <c r="D42" s="32"/>
      <c r="E42" s="32"/>
      <c r="F42" s="32"/>
      <c r="G42" s="33"/>
      <c r="H42" s="34" t="s">
        <v>17</v>
      </c>
    </row>
    <row r="43" spans="1:8" ht="22.5" x14ac:dyDescent="0.2">
      <c r="A43" s="38"/>
      <c r="B43" s="39"/>
      <c r="C43" s="22" t="s">
        <v>13</v>
      </c>
      <c r="D43" s="22" t="s">
        <v>19</v>
      </c>
      <c r="E43" s="22" t="s">
        <v>14</v>
      </c>
      <c r="F43" s="22" t="s">
        <v>15</v>
      </c>
      <c r="G43" s="22" t="s">
        <v>16</v>
      </c>
      <c r="H43" s="35"/>
    </row>
    <row r="44" spans="1:8" x14ac:dyDescent="0.2">
      <c r="A44" s="40"/>
      <c r="B44" s="41"/>
      <c r="C44" s="23">
        <v>1</v>
      </c>
      <c r="D44" s="23">
        <v>2</v>
      </c>
      <c r="E44" s="23" t="s">
        <v>20</v>
      </c>
      <c r="F44" s="23">
        <v>4</v>
      </c>
      <c r="G44" s="23">
        <v>5</v>
      </c>
      <c r="H44" s="23" t="s">
        <v>21</v>
      </c>
    </row>
    <row r="45" spans="1:8" x14ac:dyDescent="0.2">
      <c r="A45" s="12"/>
      <c r="B45" s="13"/>
      <c r="C45" s="17"/>
      <c r="D45" s="17"/>
      <c r="E45" s="17"/>
      <c r="F45" s="17"/>
      <c r="G45" s="17"/>
      <c r="H45" s="17"/>
    </row>
    <row r="46" spans="1:8" ht="22.5" x14ac:dyDescent="0.2">
      <c r="A46" s="3"/>
      <c r="B46" s="15" t="s">
        <v>5</v>
      </c>
      <c r="C46" s="25">
        <v>17756933.329999998</v>
      </c>
      <c r="D46" s="25">
        <v>2558942.4700000002</v>
      </c>
      <c r="E46" s="25">
        <f>C46+D46</f>
        <v>20315875.799999997</v>
      </c>
      <c r="F46" s="25">
        <v>6899764.8700000001</v>
      </c>
      <c r="G46" s="25">
        <v>6895764.8700000001</v>
      </c>
      <c r="H46" s="25">
        <f>E46-F46</f>
        <v>13416110.929999996</v>
      </c>
    </row>
    <row r="47" spans="1:8" x14ac:dyDescent="0.2">
      <c r="A47" s="3"/>
      <c r="B47" s="15"/>
      <c r="C47" s="18"/>
      <c r="D47" s="18"/>
      <c r="E47" s="18"/>
      <c r="F47" s="18"/>
      <c r="G47" s="18"/>
      <c r="H47" s="18"/>
    </row>
    <row r="48" spans="1:8" x14ac:dyDescent="0.2">
      <c r="A48" s="3"/>
      <c r="B48" s="15" t="s">
        <v>4</v>
      </c>
      <c r="C48" s="18">
        <v>0</v>
      </c>
      <c r="D48" s="18">
        <v>0</v>
      </c>
      <c r="E48" s="18">
        <f>C48+D48</f>
        <v>0</v>
      </c>
      <c r="F48" s="18">
        <v>0</v>
      </c>
      <c r="G48" s="18">
        <v>0</v>
      </c>
      <c r="H48" s="18">
        <f>E48-F48</f>
        <v>0</v>
      </c>
    </row>
    <row r="49" spans="1:8" x14ac:dyDescent="0.2">
      <c r="A49" s="3"/>
      <c r="B49" s="15"/>
      <c r="C49" s="18"/>
      <c r="D49" s="18"/>
      <c r="E49" s="18"/>
      <c r="F49" s="18"/>
      <c r="G49" s="18"/>
      <c r="H49" s="18"/>
    </row>
    <row r="50" spans="1:8" ht="22.5" x14ac:dyDescent="0.2">
      <c r="A50" s="3"/>
      <c r="B50" s="15" t="s">
        <v>6</v>
      </c>
      <c r="C50" s="18">
        <v>0</v>
      </c>
      <c r="D50" s="18">
        <v>0</v>
      </c>
      <c r="E50" s="18">
        <f>C50+D50</f>
        <v>0</v>
      </c>
      <c r="F50" s="18">
        <v>0</v>
      </c>
      <c r="G50" s="18">
        <v>0</v>
      </c>
      <c r="H50" s="18">
        <f>E50-F50</f>
        <v>0</v>
      </c>
    </row>
    <row r="51" spans="1:8" x14ac:dyDescent="0.2">
      <c r="A51" s="3"/>
      <c r="B51" s="15"/>
      <c r="C51" s="18"/>
      <c r="D51" s="18"/>
      <c r="E51" s="18"/>
      <c r="F51" s="18"/>
      <c r="G51" s="18"/>
      <c r="H51" s="18"/>
    </row>
    <row r="52" spans="1:8" ht="22.5" x14ac:dyDescent="0.2">
      <c r="A52" s="3"/>
      <c r="B52" s="15" t="s">
        <v>8</v>
      </c>
      <c r="C52" s="18">
        <v>0</v>
      </c>
      <c r="D52" s="18">
        <v>0</v>
      </c>
      <c r="E52" s="18">
        <f>C52+D52</f>
        <v>0</v>
      </c>
      <c r="F52" s="18">
        <v>0</v>
      </c>
      <c r="G52" s="18">
        <v>0</v>
      </c>
      <c r="H52" s="18">
        <f>E52-F52</f>
        <v>0</v>
      </c>
    </row>
    <row r="53" spans="1:8" x14ac:dyDescent="0.2">
      <c r="A53" s="3"/>
      <c r="B53" s="15"/>
      <c r="C53" s="18"/>
      <c r="D53" s="18"/>
      <c r="E53" s="18"/>
      <c r="F53" s="18"/>
      <c r="G53" s="18"/>
      <c r="H53" s="18"/>
    </row>
    <row r="54" spans="1:8" ht="22.5" x14ac:dyDescent="0.2">
      <c r="A54" s="3"/>
      <c r="B54" s="15" t="s">
        <v>9</v>
      </c>
      <c r="C54" s="18">
        <v>0</v>
      </c>
      <c r="D54" s="18">
        <v>0</v>
      </c>
      <c r="E54" s="18">
        <f>C54+D54</f>
        <v>0</v>
      </c>
      <c r="F54" s="18">
        <v>0</v>
      </c>
      <c r="G54" s="18">
        <v>0</v>
      </c>
      <c r="H54" s="18">
        <f>E54-F54</f>
        <v>0</v>
      </c>
    </row>
    <row r="55" spans="1:8" x14ac:dyDescent="0.2">
      <c r="A55" s="3"/>
      <c r="B55" s="15"/>
      <c r="C55" s="18"/>
      <c r="D55" s="18"/>
      <c r="E55" s="18"/>
      <c r="F55" s="18"/>
      <c r="G55" s="18"/>
      <c r="H55" s="18"/>
    </row>
    <row r="56" spans="1:8" ht="22.5" x14ac:dyDescent="0.2">
      <c r="A56" s="3"/>
      <c r="B56" s="15" t="s">
        <v>10</v>
      </c>
      <c r="C56" s="18">
        <v>0</v>
      </c>
      <c r="D56" s="18">
        <v>0</v>
      </c>
      <c r="E56" s="18">
        <f>C56+D56</f>
        <v>0</v>
      </c>
      <c r="F56" s="18">
        <v>0</v>
      </c>
      <c r="G56" s="18">
        <v>0</v>
      </c>
      <c r="H56" s="18">
        <f>E56-F56</f>
        <v>0</v>
      </c>
    </row>
    <row r="57" spans="1:8" x14ac:dyDescent="0.2">
      <c r="A57" s="3"/>
      <c r="B57" s="15"/>
      <c r="C57" s="18"/>
      <c r="D57" s="18"/>
      <c r="E57" s="18"/>
      <c r="F57" s="18"/>
      <c r="G57" s="18"/>
      <c r="H57" s="18"/>
    </row>
    <row r="58" spans="1:8" ht="22.5" x14ac:dyDescent="0.2">
      <c r="A58" s="3"/>
      <c r="B58" s="15" t="s">
        <v>7</v>
      </c>
      <c r="C58" s="18">
        <v>0</v>
      </c>
      <c r="D58" s="18">
        <v>0</v>
      </c>
      <c r="E58" s="18">
        <f>C58+D58</f>
        <v>0</v>
      </c>
      <c r="F58" s="18">
        <v>0</v>
      </c>
      <c r="G58" s="18">
        <v>0</v>
      </c>
      <c r="H58" s="18">
        <f>E58-F58</f>
        <v>0</v>
      </c>
    </row>
    <row r="59" spans="1:8" x14ac:dyDescent="0.2">
      <c r="A59" s="14"/>
      <c r="B59" s="16"/>
      <c r="C59" s="19"/>
      <c r="D59" s="19"/>
      <c r="E59" s="19"/>
      <c r="F59" s="19"/>
      <c r="G59" s="19"/>
      <c r="H59" s="19"/>
    </row>
    <row r="60" spans="1:8" x14ac:dyDescent="0.2">
      <c r="A60" s="10"/>
      <c r="B60" s="21" t="s">
        <v>11</v>
      </c>
      <c r="C60" s="7">
        <f t="shared" ref="C60:H60" si="21">SUM(C46:C58)</f>
        <v>17756933.329999998</v>
      </c>
      <c r="D60" s="7">
        <f t="shared" si="21"/>
        <v>2558942.4700000002</v>
      </c>
      <c r="E60" s="7">
        <f t="shared" si="21"/>
        <v>20315875.799999997</v>
      </c>
      <c r="F60" s="7">
        <f t="shared" si="21"/>
        <v>6899764.8700000001</v>
      </c>
      <c r="G60" s="7">
        <f t="shared" si="21"/>
        <v>6895764.8700000001</v>
      </c>
      <c r="H60" s="7">
        <f t="shared" si="21"/>
        <v>13416110.929999996</v>
      </c>
    </row>
    <row r="62" spans="1:8" ht="12" x14ac:dyDescent="0.2">
      <c r="A62" s="24" t="s">
        <v>37</v>
      </c>
    </row>
  </sheetData>
  <sheetProtection formatCells="0" formatColumns="0" formatRows="0" insertRows="0" deleteRows="0" autoFilter="0"/>
  <mergeCells count="12">
    <mergeCell ref="A1:H1"/>
    <mergeCell ref="A3:B5"/>
    <mergeCell ref="A27:H27"/>
    <mergeCell ref="A29:B31"/>
    <mergeCell ref="C3:G3"/>
    <mergeCell ref="H3:H4"/>
    <mergeCell ref="A41:H41"/>
    <mergeCell ref="A42:B44"/>
    <mergeCell ref="C42:G42"/>
    <mergeCell ref="H42:H43"/>
    <mergeCell ref="C29:G29"/>
    <mergeCell ref="H29:H30"/>
  </mergeCells>
  <printOptions horizontalCentered="1"/>
  <pageMargins left="0.70866141732283472" right="0.70866141732283472" top="0.74803149606299213" bottom="0.74803149606299213" header="0.31496062992125984" footer="0.31496062992125984"/>
  <pageSetup scale="90" fitToHeight="0" orientation="landscape" r:id="rId1"/>
  <rowBreaks count="1" manualBreakCount="1">
    <brk id="3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DIF-A-00425</cp:lastModifiedBy>
  <cp:lastPrinted>2021-07-15T17:11:54Z</cp:lastPrinted>
  <dcterms:created xsi:type="dcterms:W3CDTF">2014-02-10T03:37:14Z</dcterms:created>
  <dcterms:modified xsi:type="dcterms:W3CDTF">2021-07-16T15:18:52Z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